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885"/>
  </bookViews>
  <sheets>
    <sheet name="19.43_2015" sheetId="1" r:id="rId1"/>
  </sheets>
  <definedNames>
    <definedName name="_Regression_Int" localSheetId="0" hidden="1">1</definedName>
    <definedName name="A_IMPRESIÓN_IM">'19.43_2015'!$A$12:$I$68</definedName>
    <definedName name="_xlnm.Print_Area" localSheetId="0">'19.43_2015'!$A$1:$I$69</definedName>
    <definedName name="Imprimir_área_IM" localSheetId="0">'19.43_2015'!$A$12:$I$69</definedName>
  </definedNames>
  <calcPr calcId="152511"/>
</workbook>
</file>

<file path=xl/calcChain.xml><?xml version="1.0" encoding="utf-8"?>
<calcChain xmlns="http://schemas.openxmlformats.org/spreadsheetml/2006/main">
  <c r="B13" i="1" l="1"/>
  <c r="I65" i="1" l="1"/>
  <c r="I64" i="1"/>
  <c r="F68" i="1"/>
  <c r="F67" i="1"/>
  <c r="F66" i="1"/>
  <c r="F65" i="1"/>
  <c r="H65" i="1"/>
  <c r="F64" i="1"/>
  <c r="H64" i="1"/>
  <c r="H63" i="1"/>
  <c r="I63" i="1"/>
  <c r="F63" i="1"/>
  <c r="H62" i="1"/>
  <c r="I62" i="1"/>
  <c r="F62" i="1"/>
  <c r="F61" i="1"/>
  <c r="F60" i="1"/>
  <c r="F59" i="1"/>
  <c r="F58" i="1"/>
  <c r="F57" i="1"/>
  <c r="F56" i="1"/>
  <c r="F55" i="1"/>
  <c r="F16" i="1"/>
  <c r="H16" i="1" s="1"/>
  <c r="F17" i="1"/>
  <c r="H17" i="1" s="1"/>
  <c r="F18" i="1"/>
  <c r="H18" i="1" s="1"/>
  <c r="F19" i="1"/>
  <c r="H19" i="1" s="1"/>
  <c r="I68" i="1"/>
  <c r="H68" i="1"/>
  <c r="I67" i="1"/>
  <c r="H67" i="1"/>
  <c r="I66" i="1"/>
  <c r="H66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F52" i="1"/>
  <c r="H52" i="1" s="1"/>
  <c r="F51" i="1"/>
  <c r="H51" i="1" s="1"/>
  <c r="F50" i="1"/>
  <c r="H50" i="1" s="1"/>
  <c r="F49" i="1"/>
  <c r="F48" i="1"/>
  <c r="H48" i="1" s="1"/>
  <c r="F47" i="1"/>
  <c r="H47" i="1" s="1"/>
  <c r="F46" i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F29" i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I16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G21" i="1"/>
  <c r="E21" i="1"/>
  <c r="I19" i="1"/>
  <c r="I18" i="1"/>
  <c r="I17" i="1"/>
  <c r="G15" i="1"/>
  <c r="E15" i="1"/>
  <c r="H49" i="1"/>
  <c r="H46" i="1"/>
  <c r="H30" i="1"/>
  <c r="H29" i="1"/>
  <c r="G54" i="1"/>
  <c r="E54" i="1"/>
  <c r="D54" i="1"/>
  <c r="C54" i="1"/>
  <c r="B54" i="1"/>
  <c r="D21" i="1"/>
  <c r="C21" i="1"/>
  <c r="B21" i="1"/>
  <c r="D15" i="1"/>
  <c r="C15" i="1"/>
  <c r="B15" i="1"/>
  <c r="C13" i="1" l="1"/>
  <c r="G13" i="1"/>
  <c r="E13" i="1"/>
  <c r="F54" i="1"/>
  <c r="D13" i="1"/>
  <c r="F21" i="1"/>
  <c r="H21" i="1" s="1"/>
  <c r="I21" i="1"/>
  <c r="F15" i="1"/>
  <c r="I15" i="1"/>
  <c r="H54" i="1"/>
  <c r="I54" i="1"/>
  <c r="I13" i="1" l="1"/>
  <c r="H15" i="1"/>
  <c r="F13" i="1"/>
  <c r="H13" i="1" s="1"/>
</calcChain>
</file>

<file path=xl/sharedStrings.xml><?xml version="1.0" encoding="utf-8"?>
<sst xmlns="http://schemas.openxmlformats.org/spreadsheetml/2006/main" count="172" uniqueCount="67">
  <si>
    <t xml:space="preserve"> </t>
  </si>
  <si>
    <t>%</t>
  </si>
  <si>
    <t>19.43 Dosis Aplicadas de Toxoide Diftérico en Semanas Nacionales de Vacunación por Delegación</t>
  </si>
  <si>
    <t>Delegación</t>
  </si>
  <si>
    <t>Semanas Nacionales de Salud</t>
  </si>
  <si>
    <t>Primera</t>
  </si>
  <si>
    <t>Segunda</t>
  </si>
  <si>
    <t>Tercera</t>
  </si>
  <si>
    <t xml:space="preserve">   Meta</t>
  </si>
  <si>
    <t xml:space="preserve">
Total Aplicado</t>
  </si>
  <si>
    <t xml:space="preserve">
Grupo Blanco</t>
  </si>
  <si>
    <t xml:space="preserve">
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</si>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</sst>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Protection="1"/>
    <xf numFmtId="3" fontId="1" fillId="0" borderId="0" xfId="0" applyNumberFormat="1" applyFont="1"/>
    <xf numFmtId="0" fontId="3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7" fillId="0" borderId="0" xfId="3" applyFont="1" applyBorder="1"/>
    <xf numFmtId="0" fontId="7" fillId="0" borderId="0" xfId="3" applyFont="1" applyFill="1" applyBorder="1" applyAlignment="1" applyProtection="1">
      <alignment horizontal="left"/>
    </xf>
    <xf numFmtId="0" fontId="3" fillId="0" borderId="0" xfId="0" applyFont="1" applyAlignment="1">
      <alignment horizontal="right"/>
    </xf>
    <xf numFmtId="0" fontId="1" fillId="0" borderId="0" xfId="1" applyFont="1"/>
    <xf numFmtId="3" fontId="6" fillId="0" borderId="0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0" fontId="6" fillId="0" borderId="0" xfId="0" applyFont="1"/>
    <xf numFmtId="3" fontId="7" fillId="0" borderId="0" xfId="0" applyNumberFormat="1" applyFont="1" applyBorder="1" applyAlignment="1" applyProtection="1">
      <alignment horizontal="right"/>
    </xf>
    <xf numFmtId="4" fontId="7" fillId="0" borderId="0" xfId="0" applyNumberFormat="1" applyFont="1" applyBorder="1" applyAlignment="1" applyProtection="1">
      <alignment horizontal="righ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0" fontId="7" fillId="0" borderId="0" xfId="0" applyFont="1" applyBorder="1"/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7" fillId="0" borderId="2" xfId="3" applyFont="1" applyFill="1" applyBorder="1" applyAlignment="1" applyProtection="1">
      <alignment horizontal="left"/>
    </xf>
    <xf numFmtId="0" fontId="7" fillId="0" borderId="2" xfId="0" applyFont="1" applyBorder="1"/>
    <xf numFmtId="3" fontId="7" fillId="0" borderId="2" xfId="0" applyNumberFormat="1" applyFont="1" applyFill="1" applyBorder="1" applyAlignment="1" applyProtection="1">
      <alignment horizontal="right"/>
    </xf>
    <xf numFmtId="3" fontId="7" fillId="0" borderId="2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1" applyFont="1" applyAlignment="1">
      <alignment horizontal="right" vertical="center"/>
    </xf>
    <xf numFmtId="0" fontId="7" fillId="0" borderId="0" xfId="0" applyFont="1" applyBorder="1" applyAlignment="1" applyProtection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148166</xdr:colOff>
      <xdr:row>4</xdr:row>
      <xdr:rowOff>105834</xdr:rowOff>
    </xdr:to>
    <xdr:pic>
      <xdr:nvPicPr>
        <xdr:cNvPr id="109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06083" cy="910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997375</xdr:colOff>
      <xdr:row>0</xdr:row>
      <xdr:rowOff>61233</xdr:rowOff>
    </xdr:from>
    <xdr:to>
      <xdr:col>9</xdr:col>
      <xdr:colOff>9373</xdr:colOff>
      <xdr:row>4</xdr:row>
      <xdr:rowOff>116418</xdr:rowOff>
    </xdr:to>
    <xdr:pic>
      <xdr:nvPicPr>
        <xdr:cNvPr id="110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74625" y="61233"/>
          <a:ext cx="2599748" cy="859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817"/>
  <sheetViews>
    <sheetView showGridLines="0" tabSelected="1" zoomScale="90" zoomScaleNormal="90" zoomScaleSheetLayoutView="70" workbookViewId="0">
      <selection activeCell="O19" sqref="O19"/>
    </sheetView>
  </sheetViews>
  <sheetFormatPr baseColWidth="10" defaultColWidth="4.625" defaultRowHeight="12.75" x14ac:dyDescent="0.2"/>
  <cols>
    <col min="1" max="1" width="25.75" style="2" customWidth="1"/>
    <col min="2" max="9" width="15.625" style="2" customWidth="1"/>
    <col min="10" max="16384" width="4.625" style="2"/>
  </cols>
  <sheetData>
    <row r="1" spans="1:9" ht="15.75" customHeight="1" x14ac:dyDescent="0.2">
      <c r="A1" s="33"/>
      <c r="B1" s="33"/>
      <c r="C1" s="33"/>
      <c r="D1" s="33"/>
      <c r="E1" s="33"/>
      <c r="F1" s="33"/>
      <c r="G1" s="33"/>
    </row>
    <row r="2" spans="1:9" ht="15.75" customHeight="1" x14ac:dyDescent="0.2">
      <c r="A2" s="6"/>
      <c r="B2" s="6"/>
      <c r="C2" s="6"/>
      <c r="D2" s="6"/>
      <c r="E2" s="6"/>
      <c r="F2" s="6"/>
      <c r="G2" s="6"/>
    </row>
    <row r="3" spans="1:9" ht="15.75" customHeight="1" x14ac:dyDescent="0.2">
      <c r="A3" s="6"/>
      <c r="B3" s="6"/>
      <c r="C3" s="6"/>
      <c r="D3" s="6"/>
      <c r="E3" s="6"/>
      <c r="F3" s="6"/>
      <c r="G3" s="6"/>
    </row>
    <row r="4" spans="1:9" ht="15.75" customHeight="1" x14ac:dyDescent="0.2">
      <c r="A4" s="6"/>
      <c r="B4" s="6"/>
      <c r="C4" s="6"/>
      <c r="D4" s="6"/>
      <c r="E4" s="6"/>
      <c r="F4" s="6"/>
      <c r="G4" s="6"/>
    </row>
    <row r="5" spans="1:9" ht="15.75" customHeight="1" x14ac:dyDescent="0.2">
      <c r="A5" s="13"/>
      <c r="B5" s="13"/>
      <c r="C5" s="13"/>
      <c r="D5" s="13"/>
      <c r="E5" s="13"/>
      <c r="F5" s="13"/>
      <c r="G5" s="13"/>
    </row>
    <row r="6" spans="1:9" s="14" customFormat="1" ht="17.25" customHeight="1" x14ac:dyDescent="0.2">
      <c r="A6" s="34" t="s">
        <v>66</v>
      </c>
      <c r="B6" s="34"/>
      <c r="C6" s="34"/>
      <c r="D6" s="34"/>
      <c r="E6" s="34"/>
      <c r="F6" s="34"/>
      <c r="G6" s="34"/>
      <c r="H6" s="34"/>
      <c r="I6" s="34"/>
    </row>
    <row r="7" spans="1:9" ht="15.75" customHeight="1" x14ac:dyDescent="0.2">
      <c r="A7" s="6"/>
      <c r="B7" s="6"/>
      <c r="C7" s="6"/>
      <c r="D7" s="6"/>
      <c r="E7" s="6"/>
      <c r="F7" s="6"/>
      <c r="G7" s="6"/>
    </row>
    <row r="8" spans="1:9" ht="38.25" customHeight="1" x14ac:dyDescent="0.2">
      <c r="A8" s="32" t="s">
        <v>2</v>
      </c>
      <c r="B8" s="32"/>
      <c r="C8" s="32"/>
      <c r="D8" s="32"/>
      <c r="E8" s="32"/>
      <c r="F8" s="32"/>
      <c r="G8" s="32"/>
      <c r="H8" s="32"/>
      <c r="I8" s="32"/>
    </row>
    <row r="9" spans="1:9" ht="15" customHeight="1" x14ac:dyDescent="0.2"/>
    <row r="10" spans="1:9" ht="20.25" customHeight="1" x14ac:dyDescent="0.2">
      <c r="A10" s="31" t="s">
        <v>3</v>
      </c>
      <c r="B10" s="31" t="s">
        <v>4</v>
      </c>
      <c r="C10" s="31"/>
      <c r="D10" s="31"/>
      <c r="E10" s="31" t="s">
        <v>8</v>
      </c>
      <c r="F10" s="31" t="s">
        <v>9</v>
      </c>
      <c r="G10" s="31" t="s">
        <v>10</v>
      </c>
      <c r="H10" s="31" t="s">
        <v>1</v>
      </c>
      <c r="I10" s="31"/>
    </row>
    <row r="11" spans="1:9" ht="27.75" customHeight="1" x14ac:dyDescent="0.2">
      <c r="A11" s="31"/>
      <c r="B11" s="7" t="s">
        <v>5</v>
      </c>
      <c r="C11" s="7" t="s">
        <v>6</v>
      </c>
      <c r="D11" s="7" t="s">
        <v>7</v>
      </c>
      <c r="E11" s="31"/>
      <c r="F11" s="31"/>
      <c r="G11" s="31"/>
      <c r="H11" s="7" t="s">
        <v>11</v>
      </c>
      <c r="I11" s="7" t="s">
        <v>10</v>
      </c>
    </row>
    <row r="12" spans="1:9" ht="15" customHeight="1" x14ac:dyDescent="0.25">
      <c r="A12" s="35"/>
      <c r="B12" s="24"/>
      <c r="C12" s="24"/>
      <c r="D12" s="24"/>
      <c r="E12" s="24"/>
      <c r="F12" s="24"/>
      <c r="G12" s="24"/>
      <c r="H12" s="24"/>
      <c r="I12" s="24"/>
    </row>
    <row r="13" spans="1:9" s="17" customFormat="1" ht="15" customHeight="1" x14ac:dyDescent="0.25">
      <c r="A13" s="10" t="s">
        <v>12</v>
      </c>
      <c r="B13" s="15">
        <f>SUM(B15+B21+B54)</f>
        <v>30977</v>
      </c>
      <c r="C13" s="15">
        <f t="shared" ref="C13:G13" si="0">SUM(C15+C21+C54)</f>
        <v>38099</v>
      </c>
      <c r="D13" s="15">
        <f t="shared" si="0"/>
        <v>79285</v>
      </c>
      <c r="E13" s="15">
        <f t="shared" si="0"/>
        <v>149787</v>
      </c>
      <c r="F13" s="15">
        <f t="shared" si="0"/>
        <v>148361</v>
      </c>
      <c r="G13" s="15">
        <f t="shared" si="0"/>
        <v>148361</v>
      </c>
      <c r="H13" s="16">
        <f>F13*100/E13</f>
        <v>99.047981467016498</v>
      </c>
      <c r="I13" s="16">
        <f>G13*100/E13</f>
        <v>99.047981467016498</v>
      </c>
    </row>
    <row r="14" spans="1:9" s="20" customFormat="1" ht="15" customHeight="1" x14ac:dyDescent="0.25">
      <c r="A14" s="11"/>
      <c r="B14" s="18"/>
      <c r="C14" s="18"/>
      <c r="D14" s="18"/>
      <c r="E14" s="18"/>
      <c r="F14" s="18"/>
      <c r="G14" s="18"/>
      <c r="H14" s="19"/>
      <c r="I14" s="19"/>
    </row>
    <row r="15" spans="1:9" s="17" customFormat="1" ht="15" customHeight="1" x14ac:dyDescent="0.25">
      <c r="A15" s="10" t="s">
        <v>13</v>
      </c>
      <c r="B15" s="15">
        <f t="shared" ref="B15:G15" si="1">SUM(B16:B19)</f>
        <v>5283</v>
      </c>
      <c r="C15" s="15">
        <f t="shared" si="1"/>
        <v>5576</v>
      </c>
      <c r="D15" s="15">
        <f t="shared" si="1"/>
        <v>6899</v>
      </c>
      <c r="E15" s="15">
        <f t="shared" si="1"/>
        <v>19293</v>
      </c>
      <c r="F15" s="15">
        <f t="shared" si="1"/>
        <v>17758</v>
      </c>
      <c r="G15" s="15">
        <f t="shared" si="1"/>
        <v>17758</v>
      </c>
      <c r="H15" s="16">
        <f t="shared" ref="H15:H52" si="2">F15*100/E15</f>
        <v>92.043746436531379</v>
      </c>
      <c r="I15" s="16">
        <f t="shared" ref="I15:I52" si="3">G15*100/E15</f>
        <v>92.043746436531379</v>
      </c>
    </row>
    <row r="16" spans="1:9" s="20" customFormat="1" ht="15" customHeight="1" x14ac:dyDescent="0.25">
      <c r="A16" s="8" t="s">
        <v>14</v>
      </c>
      <c r="B16" s="21">
        <v>988</v>
      </c>
      <c r="C16" s="21">
        <v>955</v>
      </c>
      <c r="D16" s="21">
        <v>1571</v>
      </c>
      <c r="E16" s="21">
        <v>3729</v>
      </c>
      <c r="F16" s="22">
        <f>SUM(B16:D16)</f>
        <v>3514</v>
      </c>
      <c r="G16" s="21">
        <v>3514</v>
      </c>
      <c r="H16" s="19">
        <f t="shared" si="2"/>
        <v>94.234379190131406</v>
      </c>
      <c r="I16" s="19">
        <f t="shared" si="3"/>
        <v>94.234379190131406</v>
      </c>
    </row>
    <row r="17" spans="1:9" s="20" customFormat="1" ht="15" customHeight="1" x14ac:dyDescent="0.25">
      <c r="A17" s="8" t="s">
        <v>15</v>
      </c>
      <c r="B17" s="21">
        <v>2753</v>
      </c>
      <c r="C17" s="21">
        <v>2943</v>
      </c>
      <c r="D17" s="21">
        <v>3274</v>
      </c>
      <c r="E17" s="21">
        <v>8946</v>
      </c>
      <c r="F17" s="22">
        <f>SUM(B17:D17)</f>
        <v>8970</v>
      </c>
      <c r="G17" s="21">
        <v>8970</v>
      </c>
      <c r="H17" s="19">
        <f t="shared" si="2"/>
        <v>100.26827632461435</v>
      </c>
      <c r="I17" s="19">
        <f t="shared" si="3"/>
        <v>100.26827632461435</v>
      </c>
    </row>
    <row r="18" spans="1:9" s="20" customFormat="1" ht="15" customHeight="1" x14ac:dyDescent="0.25">
      <c r="A18" s="8" t="s">
        <v>16</v>
      </c>
      <c r="B18" s="21">
        <v>1096</v>
      </c>
      <c r="C18" s="21">
        <v>1351</v>
      </c>
      <c r="D18" s="21">
        <v>1725</v>
      </c>
      <c r="E18" s="21">
        <v>4749</v>
      </c>
      <c r="F18" s="22">
        <f>SUM(B18:D18)</f>
        <v>4172</v>
      </c>
      <c r="G18" s="21">
        <v>4172</v>
      </c>
      <c r="H18" s="19">
        <f t="shared" si="2"/>
        <v>87.850073699726252</v>
      </c>
      <c r="I18" s="19">
        <f t="shared" si="3"/>
        <v>87.850073699726252</v>
      </c>
    </row>
    <row r="19" spans="1:9" s="20" customFormat="1" ht="15" customHeight="1" x14ac:dyDescent="0.25">
      <c r="A19" s="8" t="s">
        <v>17</v>
      </c>
      <c r="B19" s="20">
        <v>446</v>
      </c>
      <c r="C19" s="20">
        <v>327</v>
      </c>
      <c r="D19" s="20">
        <v>329</v>
      </c>
      <c r="E19" s="21">
        <v>1869</v>
      </c>
      <c r="F19" s="22">
        <f>SUM(B19:D19)</f>
        <v>1102</v>
      </c>
      <c r="G19" s="21">
        <v>1102</v>
      </c>
      <c r="H19" s="19">
        <f t="shared" si="2"/>
        <v>58.962011771000533</v>
      </c>
      <c r="I19" s="19">
        <f t="shared" si="3"/>
        <v>58.962011771000533</v>
      </c>
    </row>
    <row r="20" spans="1:9" s="20" customFormat="1" ht="15" customHeight="1" x14ac:dyDescent="0.25">
      <c r="A20" s="11"/>
      <c r="B20" s="18"/>
      <c r="C20" s="18"/>
      <c r="D20" s="18"/>
      <c r="E20" s="22"/>
      <c r="F20" s="18"/>
      <c r="G20" s="18"/>
      <c r="H20" s="16"/>
      <c r="I20" s="16"/>
    </row>
    <row r="21" spans="1:9" s="17" customFormat="1" ht="15" customHeight="1" x14ac:dyDescent="0.25">
      <c r="A21" s="10" t="s">
        <v>18</v>
      </c>
      <c r="B21" s="15">
        <f t="shared" ref="B21:G21" si="4">SUM(B22:B52)</f>
        <v>25650</v>
      </c>
      <c r="C21" s="15">
        <f t="shared" si="4"/>
        <v>32416</v>
      </c>
      <c r="D21" s="15">
        <f t="shared" si="4"/>
        <v>72386</v>
      </c>
      <c r="E21" s="23">
        <f t="shared" si="4"/>
        <v>130494</v>
      </c>
      <c r="F21" s="15">
        <f t="shared" si="4"/>
        <v>130452</v>
      </c>
      <c r="G21" s="15">
        <f t="shared" si="4"/>
        <v>130452</v>
      </c>
      <c r="H21" s="16">
        <f t="shared" si="2"/>
        <v>99.96781461216608</v>
      </c>
      <c r="I21" s="16">
        <f t="shared" si="3"/>
        <v>99.96781461216608</v>
      </c>
    </row>
    <row r="22" spans="1:9" s="20" customFormat="1" ht="15" customHeight="1" x14ac:dyDescent="0.25">
      <c r="A22" s="12" t="s">
        <v>19</v>
      </c>
      <c r="B22" s="20">
        <v>273</v>
      </c>
      <c r="C22" s="20">
        <v>290</v>
      </c>
      <c r="D22" s="21">
        <v>1000</v>
      </c>
      <c r="E22" s="21">
        <v>1580</v>
      </c>
      <c r="F22" s="22">
        <f t="shared" ref="F22:F52" si="5">SUM(B22:D22)</f>
        <v>1563</v>
      </c>
      <c r="G22" s="21">
        <v>1563</v>
      </c>
      <c r="H22" s="19">
        <f t="shared" si="2"/>
        <v>98.924050632911388</v>
      </c>
      <c r="I22" s="19">
        <f t="shared" si="3"/>
        <v>98.924050632911388</v>
      </c>
    </row>
    <row r="23" spans="1:9" s="20" customFormat="1" ht="15" customHeight="1" x14ac:dyDescent="0.25">
      <c r="A23" s="12" t="s">
        <v>20</v>
      </c>
      <c r="B23" s="20">
        <v>212</v>
      </c>
      <c r="C23" s="20">
        <v>211</v>
      </c>
      <c r="D23" s="21">
        <v>1878</v>
      </c>
      <c r="E23" s="21">
        <v>2292</v>
      </c>
      <c r="F23" s="22">
        <f t="shared" si="5"/>
        <v>2301</v>
      </c>
      <c r="G23" s="21">
        <v>2301</v>
      </c>
      <c r="H23" s="19">
        <f t="shared" si="2"/>
        <v>100.39267015706807</v>
      </c>
      <c r="I23" s="19">
        <f t="shared" si="3"/>
        <v>100.39267015706807</v>
      </c>
    </row>
    <row r="24" spans="1:9" s="20" customFormat="1" ht="15" customHeight="1" x14ac:dyDescent="0.25">
      <c r="A24" s="12" t="s">
        <v>21</v>
      </c>
      <c r="B24" s="20">
        <v>92</v>
      </c>
      <c r="C24" s="20">
        <v>189</v>
      </c>
      <c r="D24" s="21">
        <v>912</v>
      </c>
      <c r="E24" s="21">
        <v>1294</v>
      </c>
      <c r="F24" s="22">
        <f t="shared" si="5"/>
        <v>1193</v>
      </c>
      <c r="G24" s="21">
        <v>1193</v>
      </c>
      <c r="H24" s="19">
        <f t="shared" si="2"/>
        <v>92.194744976816068</v>
      </c>
      <c r="I24" s="19">
        <f t="shared" si="3"/>
        <v>92.194744976816068</v>
      </c>
    </row>
    <row r="25" spans="1:9" s="20" customFormat="1" ht="15" customHeight="1" x14ac:dyDescent="0.25">
      <c r="A25" s="12" t="s">
        <v>22</v>
      </c>
      <c r="B25" s="20">
        <v>26</v>
      </c>
      <c r="C25" s="20">
        <v>872</v>
      </c>
      <c r="D25" s="21">
        <v>1323</v>
      </c>
      <c r="E25" s="21">
        <v>3000</v>
      </c>
      <c r="F25" s="22">
        <f t="shared" si="5"/>
        <v>2221</v>
      </c>
      <c r="G25" s="21">
        <v>2221</v>
      </c>
      <c r="H25" s="19">
        <f t="shared" si="2"/>
        <v>74.033333333333331</v>
      </c>
      <c r="I25" s="19">
        <f t="shared" si="3"/>
        <v>74.033333333333331</v>
      </c>
    </row>
    <row r="26" spans="1:9" s="20" customFormat="1" ht="15" customHeight="1" x14ac:dyDescent="0.25">
      <c r="A26" s="12" t="s">
        <v>23</v>
      </c>
      <c r="B26" s="20">
        <v>664</v>
      </c>
      <c r="C26" s="20">
        <v>760</v>
      </c>
      <c r="D26" s="21">
        <v>1252</v>
      </c>
      <c r="E26" s="21">
        <v>2761</v>
      </c>
      <c r="F26" s="22">
        <f t="shared" si="5"/>
        <v>2676</v>
      </c>
      <c r="G26" s="21">
        <v>2676</v>
      </c>
      <c r="H26" s="19">
        <f t="shared" si="2"/>
        <v>96.921405287939152</v>
      </c>
      <c r="I26" s="19">
        <f t="shared" si="3"/>
        <v>96.921405287939152</v>
      </c>
    </row>
    <row r="27" spans="1:9" s="20" customFormat="1" ht="15" customHeight="1" x14ac:dyDescent="0.25">
      <c r="A27" s="12" t="s">
        <v>24</v>
      </c>
      <c r="B27" s="21">
        <v>80</v>
      </c>
      <c r="C27" s="21">
        <v>115</v>
      </c>
      <c r="D27" s="21">
        <v>112</v>
      </c>
      <c r="E27" s="21">
        <v>370</v>
      </c>
      <c r="F27" s="22">
        <f t="shared" si="5"/>
        <v>307</v>
      </c>
      <c r="G27" s="21">
        <v>307</v>
      </c>
      <c r="H27" s="19">
        <f t="shared" si="2"/>
        <v>82.972972972972968</v>
      </c>
      <c r="I27" s="19">
        <f t="shared" si="3"/>
        <v>82.972972972972968</v>
      </c>
    </row>
    <row r="28" spans="1:9" s="20" customFormat="1" ht="15" customHeight="1" x14ac:dyDescent="0.25">
      <c r="A28" s="12" t="s">
        <v>25</v>
      </c>
      <c r="B28" s="21">
        <v>1878</v>
      </c>
      <c r="C28" s="21">
        <v>2126</v>
      </c>
      <c r="D28" s="21">
        <v>3458</v>
      </c>
      <c r="E28" s="21">
        <v>6883</v>
      </c>
      <c r="F28" s="22">
        <f t="shared" si="5"/>
        <v>7462</v>
      </c>
      <c r="G28" s="21">
        <v>7462</v>
      </c>
      <c r="H28" s="19">
        <f t="shared" si="2"/>
        <v>108.41202963823913</v>
      </c>
      <c r="I28" s="19">
        <f t="shared" si="3"/>
        <v>108.41202963823913</v>
      </c>
    </row>
    <row r="29" spans="1:9" s="20" customFormat="1" ht="15" customHeight="1" x14ac:dyDescent="0.25">
      <c r="A29" s="12" t="s">
        <v>26</v>
      </c>
      <c r="B29" s="20">
        <v>660</v>
      </c>
      <c r="C29" s="20">
        <v>651</v>
      </c>
      <c r="D29" s="21">
        <v>2695</v>
      </c>
      <c r="E29" s="21">
        <v>5096</v>
      </c>
      <c r="F29" s="22">
        <f t="shared" si="5"/>
        <v>4006</v>
      </c>
      <c r="G29" s="21">
        <v>4006</v>
      </c>
      <c r="H29" s="19">
        <f t="shared" si="2"/>
        <v>78.610675039246473</v>
      </c>
      <c r="I29" s="19">
        <f t="shared" si="3"/>
        <v>78.610675039246473</v>
      </c>
    </row>
    <row r="30" spans="1:9" s="20" customFormat="1" ht="15" customHeight="1" x14ac:dyDescent="0.25">
      <c r="A30" s="12" t="s">
        <v>27</v>
      </c>
      <c r="B30" s="20">
        <v>400</v>
      </c>
      <c r="C30" s="20">
        <v>393</v>
      </c>
      <c r="D30" s="21">
        <v>4168</v>
      </c>
      <c r="E30" s="21">
        <v>5120</v>
      </c>
      <c r="F30" s="22">
        <f t="shared" si="5"/>
        <v>4961</v>
      </c>
      <c r="G30" s="21">
        <v>4961</v>
      </c>
      <c r="H30" s="19">
        <f t="shared" si="2"/>
        <v>96.89453125</v>
      </c>
      <c r="I30" s="19">
        <f t="shared" si="3"/>
        <v>96.89453125</v>
      </c>
    </row>
    <row r="31" spans="1:9" s="20" customFormat="1" ht="15" customHeight="1" x14ac:dyDescent="0.25">
      <c r="A31" s="12" t="s">
        <v>28</v>
      </c>
      <c r="B31" s="21">
        <v>164</v>
      </c>
      <c r="C31" s="21">
        <v>152</v>
      </c>
      <c r="D31" s="21">
        <v>4090</v>
      </c>
      <c r="E31" s="21">
        <v>4540</v>
      </c>
      <c r="F31" s="22">
        <f t="shared" si="5"/>
        <v>4406</v>
      </c>
      <c r="G31" s="21">
        <v>4406</v>
      </c>
      <c r="H31" s="19">
        <f t="shared" si="2"/>
        <v>97.048458149779734</v>
      </c>
      <c r="I31" s="19">
        <f t="shared" si="3"/>
        <v>97.048458149779734</v>
      </c>
    </row>
    <row r="32" spans="1:9" s="20" customFormat="1" ht="15" customHeight="1" x14ac:dyDescent="0.25">
      <c r="A32" s="12" t="s">
        <v>29</v>
      </c>
      <c r="B32" s="21">
        <v>2938</v>
      </c>
      <c r="C32" s="21">
        <v>2735</v>
      </c>
      <c r="D32" s="21">
        <v>8305</v>
      </c>
      <c r="E32" s="21">
        <v>13740</v>
      </c>
      <c r="F32" s="22">
        <f t="shared" si="5"/>
        <v>13978</v>
      </c>
      <c r="G32" s="21">
        <v>13978</v>
      </c>
      <c r="H32" s="19">
        <f t="shared" si="2"/>
        <v>101.73216885007278</v>
      </c>
      <c r="I32" s="19">
        <f t="shared" si="3"/>
        <v>101.73216885007278</v>
      </c>
    </row>
    <row r="33" spans="1:9" s="20" customFormat="1" ht="15" customHeight="1" x14ac:dyDescent="0.25">
      <c r="A33" s="12" t="s">
        <v>30</v>
      </c>
      <c r="B33" s="21">
        <v>1997</v>
      </c>
      <c r="C33" s="21">
        <v>2253</v>
      </c>
      <c r="D33" s="21">
        <v>3825</v>
      </c>
      <c r="E33" s="21">
        <v>8405</v>
      </c>
      <c r="F33" s="22">
        <f t="shared" si="5"/>
        <v>8075</v>
      </c>
      <c r="G33" s="21">
        <v>8075</v>
      </c>
      <c r="H33" s="19">
        <f t="shared" si="2"/>
        <v>96.073765615704943</v>
      </c>
      <c r="I33" s="19">
        <f t="shared" si="3"/>
        <v>96.073765615704943</v>
      </c>
    </row>
    <row r="34" spans="1:9" s="20" customFormat="1" ht="15" customHeight="1" x14ac:dyDescent="0.25">
      <c r="A34" s="12" t="s">
        <v>31</v>
      </c>
      <c r="B34" s="21">
        <v>1730</v>
      </c>
      <c r="C34" s="21">
        <v>4829</v>
      </c>
      <c r="D34" s="21">
        <v>8965</v>
      </c>
      <c r="E34" s="21">
        <v>10529</v>
      </c>
      <c r="F34" s="22">
        <f t="shared" si="5"/>
        <v>15524</v>
      </c>
      <c r="G34" s="21">
        <v>15524</v>
      </c>
      <c r="H34" s="19">
        <f t="shared" si="2"/>
        <v>147.44040269731218</v>
      </c>
      <c r="I34" s="19">
        <f t="shared" si="3"/>
        <v>147.44040269731218</v>
      </c>
    </row>
    <row r="35" spans="1:9" s="20" customFormat="1" ht="15" customHeight="1" x14ac:dyDescent="0.25">
      <c r="A35" s="12" t="s">
        <v>32</v>
      </c>
      <c r="B35" s="21">
        <v>1167</v>
      </c>
      <c r="C35" s="20">
        <v>826</v>
      </c>
      <c r="D35" s="21">
        <v>1751</v>
      </c>
      <c r="E35" s="21">
        <v>4488</v>
      </c>
      <c r="F35" s="22">
        <f t="shared" si="5"/>
        <v>3744</v>
      </c>
      <c r="G35" s="21">
        <v>3744</v>
      </c>
      <c r="H35" s="19">
        <f t="shared" si="2"/>
        <v>83.422459893048128</v>
      </c>
      <c r="I35" s="19">
        <f t="shared" si="3"/>
        <v>83.422459893048128</v>
      </c>
    </row>
    <row r="36" spans="1:9" s="20" customFormat="1" ht="15" customHeight="1" x14ac:dyDescent="0.25">
      <c r="A36" s="12" t="s">
        <v>33</v>
      </c>
      <c r="B36" s="20">
        <v>283</v>
      </c>
      <c r="C36" s="20">
        <v>696</v>
      </c>
      <c r="D36" s="21">
        <v>2946</v>
      </c>
      <c r="E36" s="21">
        <v>4503</v>
      </c>
      <c r="F36" s="22">
        <f t="shared" si="5"/>
        <v>3925</v>
      </c>
      <c r="G36" s="21">
        <v>3925</v>
      </c>
      <c r="H36" s="19">
        <f t="shared" si="2"/>
        <v>87.164112813679765</v>
      </c>
      <c r="I36" s="19">
        <f t="shared" si="3"/>
        <v>87.164112813679765</v>
      </c>
    </row>
    <row r="37" spans="1:9" s="20" customFormat="1" ht="15" customHeight="1" x14ac:dyDescent="0.25">
      <c r="A37" s="12" t="s">
        <v>34</v>
      </c>
      <c r="B37" s="21">
        <v>135</v>
      </c>
      <c r="C37" s="20">
        <v>125</v>
      </c>
      <c r="D37" s="21">
        <v>998</v>
      </c>
      <c r="E37" s="21">
        <v>1117</v>
      </c>
      <c r="F37" s="22">
        <f t="shared" si="5"/>
        <v>1258</v>
      </c>
      <c r="G37" s="21">
        <v>1258</v>
      </c>
      <c r="H37" s="19">
        <f t="shared" si="2"/>
        <v>112.6230975828111</v>
      </c>
      <c r="I37" s="19">
        <f t="shared" si="3"/>
        <v>112.6230975828111</v>
      </c>
    </row>
    <row r="38" spans="1:9" s="20" customFormat="1" ht="15" customHeight="1" x14ac:dyDescent="0.25">
      <c r="A38" s="12" t="s">
        <v>35</v>
      </c>
      <c r="B38" s="21">
        <v>1026</v>
      </c>
      <c r="C38" s="20">
        <v>845</v>
      </c>
      <c r="D38" s="21">
        <v>1108</v>
      </c>
      <c r="E38" s="21">
        <v>2947</v>
      </c>
      <c r="F38" s="22">
        <f t="shared" si="5"/>
        <v>2979</v>
      </c>
      <c r="G38" s="21">
        <v>2979</v>
      </c>
      <c r="H38" s="19">
        <f t="shared" si="2"/>
        <v>101.0858500169664</v>
      </c>
      <c r="I38" s="19">
        <f t="shared" si="3"/>
        <v>101.0858500169664</v>
      </c>
    </row>
    <row r="39" spans="1:9" s="20" customFormat="1" ht="15" customHeight="1" x14ac:dyDescent="0.25">
      <c r="A39" s="12" t="s">
        <v>36</v>
      </c>
      <c r="B39" s="20">
        <v>571</v>
      </c>
      <c r="C39" s="20">
        <v>220</v>
      </c>
      <c r="D39" s="21">
        <v>1070</v>
      </c>
      <c r="E39" s="21">
        <v>2278</v>
      </c>
      <c r="F39" s="22">
        <f t="shared" si="5"/>
        <v>1861</v>
      </c>
      <c r="G39" s="21">
        <v>1861</v>
      </c>
      <c r="H39" s="19">
        <f t="shared" si="2"/>
        <v>81.694468832309042</v>
      </c>
      <c r="I39" s="19">
        <f t="shared" si="3"/>
        <v>81.694468832309042</v>
      </c>
    </row>
    <row r="40" spans="1:9" s="20" customFormat="1" ht="15" customHeight="1" x14ac:dyDescent="0.25">
      <c r="A40" s="12" t="s">
        <v>37</v>
      </c>
      <c r="B40" s="21">
        <v>434</v>
      </c>
      <c r="C40" s="21">
        <v>449</v>
      </c>
      <c r="D40" s="21">
        <v>1483</v>
      </c>
      <c r="E40" s="21">
        <v>4028</v>
      </c>
      <c r="F40" s="22">
        <f t="shared" si="5"/>
        <v>2366</v>
      </c>
      <c r="G40" s="21">
        <v>2366</v>
      </c>
      <c r="H40" s="19">
        <f t="shared" si="2"/>
        <v>58.738828202581928</v>
      </c>
      <c r="I40" s="19">
        <f t="shared" si="3"/>
        <v>58.738828202581928</v>
      </c>
    </row>
    <row r="41" spans="1:9" s="20" customFormat="1" ht="15" customHeight="1" x14ac:dyDescent="0.25">
      <c r="A41" s="12" t="s">
        <v>38</v>
      </c>
      <c r="B41" s="21">
        <v>1796</v>
      </c>
      <c r="C41" s="21">
        <v>2406</v>
      </c>
      <c r="D41" s="21">
        <v>2844</v>
      </c>
      <c r="E41" s="21">
        <v>5400</v>
      </c>
      <c r="F41" s="22">
        <f t="shared" si="5"/>
        <v>7046</v>
      </c>
      <c r="G41" s="21">
        <v>7046</v>
      </c>
      <c r="H41" s="19">
        <f t="shared" si="2"/>
        <v>130.4814814814815</v>
      </c>
      <c r="I41" s="19">
        <f t="shared" si="3"/>
        <v>130.4814814814815</v>
      </c>
    </row>
    <row r="42" spans="1:9" s="20" customFormat="1" ht="15" customHeight="1" x14ac:dyDescent="0.25">
      <c r="A42" s="12" t="s">
        <v>39</v>
      </c>
      <c r="B42" s="20">
        <v>137</v>
      </c>
      <c r="C42" s="21">
        <v>164</v>
      </c>
      <c r="D42" s="20">
        <v>143</v>
      </c>
      <c r="E42" s="21">
        <v>353</v>
      </c>
      <c r="F42" s="22">
        <f t="shared" si="5"/>
        <v>444</v>
      </c>
      <c r="G42" s="21">
        <v>444</v>
      </c>
      <c r="H42" s="19">
        <f t="shared" si="2"/>
        <v>125.77903682719547</v>
      </c>
      <c r="I42" s="19">
        <f t="shared" si="3"/>
        <v>125.77903682719547</v>
      </c>
    </row>
    <row r="43" spans="1:9" s="20" customFormat="1" ht="15" customHeight="1" x14ac:dyDescent="0.25">
      <c r="A43" s="12" t="s">
        <v>40</v>
      </c>
      <c r="B43" s="21">
        <v>966</v>
      </c>
      <c r="C43" s="21">
        <v>1185</v>
      </c>
      <c r="D43" s="21">
        <v>966</v>
      </c>
      <c r="E43" s="21">
        <v>2898</v>
      </c>
      <c r="F43" s="22">
        <f t="shared" si="5"/>
        <v>3117</v>
      </c>
      <c r="G43" s="21">
        <v>3117</v>
      </c>
      <c r="H43" s="19">
        <f t="shared" si="2"/>
        <v>107.55693581780538</v>
      </c>
      <c r="I43" s="19">
        <f t="shared" si="3"/>
        <v>107.55693581780538</v>
      </c>
    </row>
    <row r="44" spans="1:9" s="20" customFormat="1" ht="15" customHeight="1" x14ac:dyDescent="0.25">
      <c r="A44" s="12" t="s">
        <v>41</v>
      </c>
      <c r="B44" s="21">
        <v>1200</v>
      </c>
      <c r="C44" s="21">
        <v>2030</v>
      </c>
      <c r="D44" s="21">
        <v>2100</v>
      </c>
      <c r="E44" s="21">
        <v>5464</v>
      </c>
      <c r="F44" s="22">
        <f t="shared" si="5"/>
        <v>5330</v>
      </c>
      <c r="G44" s="21">
        <v>5330</v>
      </c>
      <c r="H44" s="19">
        <f t="shared" si="2"/>
        <v>97.547584187408489</v>
      </c>
      <c r="I44" s="19">
        <f t="shared" si="3"/>
        <v>97.547584187408489</v>
      </c>
    </row>
    <row r="45" spans="1:9" s="20" customFormat="1" ht="15" customHeight="1" x14ac:dyDescent="0.25">
      <c r="A45" s="12" t="s">
        <v>42</v>
      </c>
      <c r="B45" s="20">
        <v>603</v>
      </c>
      <c r="C45" s="21">
        <v>1046</v>
      </c>
      <c r="D45" s="21">
        <v>1387</v>
      </c>
      <c r="E45" s="21">
        <v>3269</v>
      </c>
      <c r="F45" s="22">
        <f t="shared" si="5"/>
        <v>3036</v>
      </c>
      <c r="G45" s="21">
        <v>3036</v>
      </c>
      <c r="H45" s="19">
        <f t="shared" si="2"/>
        <v>92.872438054450896</v>
      </c>
      <c r="I45" s="19">
        <f t="shared" si="3"/>
        <v>92.872438054450896</v>
      </c>
    </row>
    <row r="46" spans="1:9" s="20" customFormat="1" ht="15" customHeight="1" x14ac:dyDescent="0.25">
      <c r="A46" s="12" t="s">
        <v>43</v>
      </c>
      <c r="B46" s="20">
        <v>845</v>
      </c>
      <c r="C46" s="20">
        <v>857</v>
      </c>
      <c r="D46" s="21">
        <v>1331</v>
      </c>
      <c r="E46" s="21">
        <v>3604</v>
      </c>
      <c r="F46" s="22">
        <f t="shared" si="5"/>
        <v>3033</v>
      </c>
      <c r="G46" s="21">
        <v>3033</v>
      </c>
      <c r="H46" s="19">
        <f t="shared" si="2"/>
        <v>84.15649278579356</v>
      </c>
      <c r="I46" s="19">
        <f t="shared" si="3"/>
        <v>84.15649278579356</v>
      </c>
    </row>
    <row r="47" spans="1:9" s="20" customFormat="1" ht="15" customHeight="1" x14ac:dyDescent="0.25">
      <c r="A47" s="12" t="s">
        <v>44</v>
      </c>
      <c r="B47" s="21">
        <v>125</v>
      </c>
      <c r="C47" s="21">
        <v>467</v>
      </c>
      <c r="D47" s="21">
        <v>954</v>
      </c>
      <c r="E47" s="21">
        <v>1480</v>
      </c>
      <c r="F47" s="22">
        <f t="shared" si="5"/>
        <v>1546</v>
      </c>
      <c r="G47" s="21">
        <v>1546</v>
      </c>
      <c r="H47" s="19">
        <f t="shared" si="2"/>
        <v>104.45945945945945</v>
      </c>
      <c r="I47" s="19">
        <f t="shared" si="3"/>
        <v>104.45945945945945</v>
      </c>
    </row>
    <row r="48" spans="1:9" s="20" customFormat="1" ht="15" customHeight="1" x14ac:dyDescent="0.25">
      <c r="A48" s="12" t="s">
        <v>45</v>
      </c>
      <c r="B48" s="21">
        <v>1320</v>
      </c>
      <c r="C48" s="21">
        <v>1435</v>
      </c>
      <c r="D48" s="21">
        <v>2517</v>
      </c>
      <c r="E48" s="21">
        <v>5150</v>
      </c>
      <c r="F48" s="22">
        <f t="shared" si="5"/>
        <v>5272</v>
      </c>
      <c r="G48" s="21">
        <v>5272</v>
      </c>
      <c r="H48" s="19">
        <f t="shared" si="2"/>
        <v>102.36893203883496</v>
      </c>
      <c r="I48" s="19">
        <f t="shared" si="3"/>
        <v>102.36893203883496</v>
      </c>
    </row>
    <row r="49" spans="1:9" s="20" customFormat="1" ht="15" customHeight="1" x14ac:dyDescent="0.25">
      <c r="A49" s="12" t="s">
        <v>46</v>
      </c>
      <c r="B49" s="21">
        <v>240</v>
      </c>
      <c r="C49" s="21">
        <v>100</v>
      </c>
      <c r="D49" s="21">
        <v>1446</v>
      </c>
      <c r="E49" s="21">
        <v>1772</v>
      </c>
      <c r="F49" s="22">
        <f t="shared" si="5"/>
        <v>1786</v>
      </c>
      <c r="G49" s="21">
        <v>1786</v>
      </c>
      <c r="H49" s="19">
        <f t="shared" si="2"/>
        <v>100.79006772009029</v>
      </c>
      <c r="I49" s="19">
        <f t="shared" si="3"/>
        <v>100.79006772009029</v>
      </c>
    </row>
    <row r="50" spans="1:9" s="20" customFormat="1" ht="15" customHeight="1" x14ac:dyDescent="0.25">
      <c r="A50" s="12" t="s">
        <v>47</v>
      </c>
      <c r="B50" s="21">
        <v>2903</v>
      </c>
      <c r="C50" s="21">
        <v>3355</v>
      </c>
      <c r="D50" s="21">
        <v>6220</v>
      </c>
      <c r="E50" s="21">
        <v>12004</v>
      </c>
      <c r="F50" s="22">
        <f t="shared" si="5"/>
        <v>12478</v>
      </c>
      <c r="G50" s="21">
        <v>12478</v>
      </c>
      <c r="H50" s="19">
        <f t="shared" si="2"/>
        <v>103.94868377207598</v>
      </c>
      <c r="I50" s="19">
        <f t="shared" si="3"/>
        <v>103.94868377207598</v>
      </c>
    </row>
    <row r="51" spans="1:9" s="20" customFormat="1" ht="15" customHeight="1" x14ac:dyDescent="0.25">
      <c r="A51" s="12" t="s">
        <v>48</v>
      </c>
      <c r="B51" s="20">
        <v>132</v>
      </c>
      <c r="C51" s="20">
        <v>128</v>
      </c>
      <c r="D51" s="20">
        <v>462</v>
      </c>
      <c r="E51" s="21">
        <v>799</v>
      </c>
      <c r="F51" s="22">
        <f t="shared" si="5"/>
        <v>722</v>
      </c>
      <c r="G51" s="21">
        <v>722</v>
      </c>
      <c r="H51" s="19">
        <f t="shared" si="2"/>
        <v>90.362953692115141</v>
      </c>
      <c r="I51" s="19">
        <f t="shared" si="3"/>
        <v>90.362953692115141</v>
      </c>
    </row>
    <row r="52" spans="1:9" s="24" customFormat="1" ht="15" customHeight="1" x14ac:dyDescent="0.25">
      <c r="A52" s="12" t="s">
        <v>49</v>
      </c>
      <c r="B52" s="20">
        <v>653</v>
      </c>
      <c r="C52" s="20">
        <v>506</v>
      </c>
      <c r="D52" s="20">
        <v>677</v>
      </c>
      <c r="E52" s="21">
        <v>3330</v>
      </c>
      <c r="F52" s="22">
        <f t="shared" si="5"/>
        <v>1836</v>
      </c>
      <c r="G52" s="21">
        <v>1836</v>
      </c>
      <c r="H52" s="19">
        <f t="shared" si="2"/>
        <v>55.135135135135137</v>
      </c>
      <c r="I52" s="19">
        <f t="shared" si="3"/>
        <v>55.135135135135137</v>
      </c>
    </row>
    <row r="53" spans="1:9" s="24" customFormat="1" ht="15" customHeight="1" x14ac:dyDescent="0.25">
      <c r="A53" s="8"/>
      <c r="B53" s="20"/>
      <c r="C53" s="20"/>
      <c r="D53" s="20"/>
      <c r="E53" s="20"/>
      <c r="F53" s="18"/>
      <c r="G53" s="18"/>
      <c r="H53" s="16"/>
      <c r="I53" s="16"/>
    </row>
    <row r="54" spans="1:9" s="24" customFormat="1" ht="15" customHeight="1" x14ac:dyDescent="0.25">
      <c r="A54" s="10" t="s">
        <v>50</v>
      </c>
      <c r="B54" s="25">
        <f t="shared" ref="B54:G54" si="6">SUM(B55:B68)</f>
        <v>44</v>
      </c>
      <c r="C54" s="25">
        <f t="shared" si="6"/>
        <v>107</v>
      </c>
      <c r="D54" s="25">
        <f t="shared" si="6"/>
        <v>0</v>
      </c>
      <c r="E54" s="26">
        <f t="shared" si="6"/>
        <v>0</v>
      </c>
      <c r="F54" s="25">
        <f t="shared" si="6"/>
        <v>151</v>
      </c>
      <c r="G54" s="25">
        <f t="shared" si="6"/>
        <v>151</v>
      </c>
      <c r="H54" s="15">
        <f>IF(E54="",0,F54*100/E54)</f>
        <v>0</v>
      </c>
      <c r="I54" s="15">
        <f>IF(E54="",0,G54*100/E54)</f>
        <v>0</v>
      </c>
    </row>
    <row r="55" spans="1:9" s="24" customFormat="1" ht="15" customHeight="1" x14ac:dyDescent="0.25">
      <c r="A55" s="12" t="s">
        <v>51</v>
      </c>
      <c r="B55" s="20">
        <v>0</v>
      </c>
      <c r="C55" s="20">
        <v>0</v>
      </c>
      <c r="D55" s="20">
        <v>0</v>
      </c>
      <c r="E55" s="20">
        <v>0</v>
      </c>
      <c r="F55" s="22">
        <f t="shared" ref="F55:F68" si="7">SUM(B55:E55)</f>
        <v>0</v>
      </c>
      <c r="G55" s="20">
        <v>0</v>
      </c>
      <c r="H55" s="18">
        <f t="shared" ref="H55:H68" si="8">IF(E55="",0,F55*100/E55)</f>
        <v>0</v>
      </c>
      <c r="I55" s="18">
        <f t="shared" ref="I55:I68" si="9">IF(E55="",0,G55*100/E55)</f>
        <v>0</v>
      </c>
    </row>
    <row r="56" spans="1:9" s="24" customFormat="1" ht="15" customHeight="1" x14ac:dyDescent="0.25">
      <c r="A56" s="12" t="s">
        <v>52</v>
      </c>
      <c r="B56" s="20">
        <v>0</v>
      </c>
      <c r="C56" s="20">
        <v>0</v>
      </c>
      <c r="D56" s="20">
        <v>0</v>
      </c>
      <c r="E56" s="20">
        <v>0</v>
      </c>
      <c r="F56" s="22">
        <f t="shared" si="7"/>
        <v>0</v>
      </c>
      <c r="G56" s="20">
        <v>0</v>
      </c>
      <c r="H56" s="18">
        <f t="shared" si="8"/>
        <v>0</v>
      </c>
      <c r="I56" s="18">
        <f t="shared" si="9"/>
        <v>0</v>
      </c>
    </row>
    <row r="57" spans="1:9" s="24" customFormat="1" ht="15" customHeight="1" x14ac:dyDescent="0.25">
      <c r="A57" s="12" t="s">
        <v>53</v>
      </c>
      <c r="B57" s="20">
        <v>0</v>
      </c>
      <c r="C57" s="20">
        <v>0</v>
      </c>
      <c r="D57" s="20">
        <v>0</v>
      </c>
      <c r="E57" s="20">
        <v>0</v>
      </c>
      <c r="F57" s="22">
        <f t="shared" si="7"/>
        <v>0</v>
      </c>
      <c r="G57" s="20">
        <v>0</v>
      </c>
      <c r="H57" s="18">
        <f t="shared" si="8"/>
        <v>0</v>
      </c>
      <c r="I57" s="18">
        <f t="shared" si="9"/>
        <v>0</v>
      </c>
    </row>
    <row r="58" spans="1:9" s="24" customFormat="1" ht="15" customHeight="1" x14ac:dyDescent="0.25">
      <c r="A58" s="12" t="s">
        <v>54</v>
      </c>
      <c r="B58" s="20">
        <v>0</v>
      </c>
      <c r="C58" s="20">
        <v>0</v>
      </c>
      <c r="D58" s="20">
        <v>0</v>
      </c>
      <c r="E58" s="20">
        <v>0</v>
      </c>
      <c r="F58" s="22">
        <f t="shared" si="7"/>
        <v>0</v>
      </c>
      <c r="G58" s="20">
        <v>0</v>
      </c>
      <c r="H58" s="18">
        <f t="shared" si="8"/>
        <v>0</v>
      </c>
      <c r="I58" s="18">
        <f t="shared" si="9"/>
        <v>0</v>
      </c>
    </row>
    <row r="59" spans="1:9" s="24" customFormat="1" ht="15" customHeight="1" x14ac:dyDescent="0.25">
      <c r="A59" s="12" t="s">
        <v>55</v>
      </c>
      <c r="B59" s="20">
        <v>0</v>
      </c>
      <c r="C59" s="20">
        <v>0</v>
      </c>
      <c r="D59" s="20">
        <v>0</v>
      </c>
      <c r="E59" s="20">
        <v>0</v>
      </c>
      <c r="F59" s="22">
        <f t="shared" si="7"/>
        <v>0</v>
      </c>
      <c r="G59" s="20">
        <v>0</v>
      </c>
      <c r="H59" s="18">
        <f t="shared" si="8"/>
        <v>0</v>
      </c>
      <c r="I59" s="18">
        <f t="shared" si="9"/>
        <v>0</v>
      </c>
    </row>
    <row r="60" spans="1:9" s="24" customFormat="1" ht="15" customHeight="1" x14ac:dyDescent="0.25">
      <c r="A60" s="12" t="s">
        <v>56</v>
      </c>
      <c r="B60" s="20">
        <v>0</v>
      </c>
      <c r="C60" s="20">
        <v>0</v>
      </c>
      <c r="D60" s="20">
        <v>0</v>
      </c>
      <c r="E60" s="20">
        <v>0</v>
      </c>
      <c r="F60" s="22">
        <f t="shared" si="7"/>
        <v>0</v>
      </c>
      <c r="G60" s="20">
        <v>0</v>
      </c>
      <c r="H60" s="18">
        <f t="shared" si="8"/>
        <v>0</v>
      </c>
      <c r="I60" s="18">
        <f t="shared" si="9"/>
        <v>0</v>
      </c>
    </row>
    <row r="61" spans="1:9" s="24" customFormat="1" ht="15" customHeight="1" x14ac:dyDescent="0.25">
      <c r="A61" s="12" t="s">
        <v>65</v>
      </c>
      <c r="B61" s="20">
        <v>0</v>
      </c>
      <c r="C61" s="20">
        <v>0</v>
      </c>
      <c r="D61" s="20">
        <v>0</v>
      </c>
      <c r="E61" s="20">
        <v>0</v>
      </c>
      <c r="F61" s="22">
        <f t="shared" si="7"/>
        <v>0</v>
      </c>
      <c r="G61" s="20">
        <v>0</v>
      </c>
      <c r="H61" s="18">
        <f t="shared" si="8"/>
        <v>0</v>
      </c>
      <c r="I61" s="18">
        <f t="shared" si="9"/>
        <v>0</v>
      </c>
    </row>
    <row r="62" spans="1:9" s="24" customFormat="1" ht="15" customHeight="1" x14ac:dyDescent="0.25">
      <c r="A62" s="12" t="s">
        <v>57</v>
      </c>
      <c r="B62" s="20">
        <v>0</v>
      </c>
      <c r="C62" s="20">
        <v>0</v>
      </c>
      <c r="D62" s="20">
        <v>0</v>
      </c>
      <c r="E62" s="20">
        <v>0</v>
      </c>
      <c r="F62" s="22">
        <f t="shared" si="7"/>
        <v>0</v>
      </c>
      <c r="G62" s="20">
        <v>0</v>
      </c>
      <c r="H62" s="18">
        <f t="shared" si="8"/>
        <v>0</v>
      </c>
      <c r="I62" s="18">
        <f t="shared" si="9"/>
        <v>0</v>
      </c>
    </row>
    <row r="63" spans="1:9" s="24" customFormat="1" ht="15" customHeight="1" x14ac:dyDescent="0.25">
      <c r="A63" s="12" t="s">
        <v>58</v>
      </c>
      <c r="B63" s="20">
        <v>0</v>
      </c>
      <c r="C63" s="20">
        <v>0</v>
      </c>
      <c r="D63" s="20">
        <v>0</v>
      </c>
      <c r="E63" s="20">
        <v>0</v>
      </c>
      <c r="F63" s="22">
        <f t="shared" si="7"/>
        <v>0</v>
      </c>
      <c r="G63" s="20">
        <v>0</v>
      </c>
      <c r="H63" s="18">
        <f t="shared" si="8"/>
        <v>0</v>
      </c>
      <c r="I63" s="18">
        <f t="shared" si="9"/>
        <v>0</v>
      </c>
    </row>
    <row r="64" spans="1:9" s="24" customFormat="1" ht="15" customHeight="1" x14ac:dyDescent="0.25">
      <c r="A64" s="12" t="s">
        <v>59</v>
      </c>
      <c r="B64" s="20">
        <v>35</v>
      </c>
      <c r="C64" s="20">
        <v>93</v>
      </c>
      <c r="D64" s="20">
        <v>0</v>
      </c>
      <c r="E64" s="20">
        <v>0</v>
      </c>
      <c r="F64" s="22">
        <f t="shared" si="7"/>
        <v>128</v>
      </c>
      <c r="G64" s="20">
        <v>128</v>
      </c>
      <c r="H64" s="18">
        <f t="shared" si="8"/>
        <v>0</v>
      </c>
      <c r="I64" s="18">
        <f t="shared" si="9"/>
        <v>0</v>
      </c>
    </row>
    <row r="65" spans="1:9" s="24" customFormat="1" ht="15" customHeight="1" x14ac:dyDescent="0.25">
      <c r="A65" s="12" t="s">
        <v>60</v>
      </c>
      <c r="B65" s="20">
        <v>0</v>
      </c>
      <c r="C65" s="20">
        <v>0</v>
      </c>
      <c r="D65" s="20">
        <v>0</v>
      </c>
      <c r="E65" s="20">
        <v>0</v>
      </c>
      <c r="F65" s="22">
        <f t="shared" si="7"/>
        <v>0</v>
      </c>
      <c r="G65" s="20">
        <v>0</v>
      </c>
      <c r="H65" s="18">
        <f t="shared" si="8"/>
        <v>0</v>
      </c>
      <c r="I65" s="18">
        <f t="shared" si="9"/>
        <v>0</v>
      </c>
    </row>
    <row r="66" spans="1:9" s="24" customFormat="1" ht="15" customHeight="1" x14ac:dyDescent="0.25">
      <c r="A66" s="12" t="s">
        <v>61</v>
      </c>
      <c r="B66" s="20">
        <v>9</v>
      </c>
      <c r="C66" s="20">
        <v>14</v>
      </c>
      <c r="D66" s="20">
        <v>0</v>
      </c>
      <c r="E66" s="20">
        <v>0</v>
      </c>
      <c r="F66" s="22">
        <f t="shared" si="7"/>
        <v>23</v>
      </c>
      <c r="G66" s="20">
        <v>23</v>
      </c>
      <c r="H66" s="18">
        <f t="shared" si="8"/>
        <v>0</v>
      </c>
      <c r="I66" s="18">
        <f t="shared" si="9"/>
        <v>0</v>
      </c>
    </row>
    <row r="67" spans="1:9" s="24" customFormat="1" ht="15" customHeight="1" x14ac:dyDescent="0.25">
      <c r="A67" s="12" t="s">
        <v>62</v>
      </c>
      <c r="B67" s="24">
        <v>0</v>
      </c>
      <c r="C67" s="24">
        <v>0</v>
      </c>
      <c r="D67" s="24">
        <v>0</v>
      </c>
      <c r="E67" s="24">
        <v>0</v>
      </c>
      <c r="F67" s="22">
        <f t="shared" si="7"/>
        <v>0</v>
      </c>
      <c r="G67" s="24">
        <v>0</v>
      </c>
      <c r="H67" s="18">
        <f t="shared" si="8"/>
        <v>0</v>
      </c>
      <c r="I67" s="18">
        <f t="shared" si="9"/>
        <v>0</v>
      </c>
    </row>
    <row r="68" spans="1:9" s="24" customFormat="1" ht="15" customHeight="1" x14ac:dyDescent="0.25">
      <c r="A68" s="27" t="s">
        <v>63</v>
      </c>
      <c r="B68" s="28">
        <v>0</v>
      </c>
      <c r="C68" s="28">
        <v>0</v>
      </c>
      <c r="D68" s="28">
        <v>0</v>
      </c>
      <c r="E68" s="28">
        <v>0</v>
      </c>
      <c r="F68" s="29">
        <f t="shared" si="7"/>
        <v>0</v>
      </c>
      <c r="G68" s="28">
        <v>0</v>
      </c>
      <c r="H68" s="30">
        <f t="shared" si="8"/>
        <v>0</v>
      </c>
      <c r="I68" s="30">
        <f t="shared" si="9"/>
        <v>0</v>
      </c>
    </row>
    <row r="69" spans="1:9" ht="13.5" customHeight="1" x14ac:dyDescent="0.2">
      <c r="A69" s="9" t="s">
        <v>64</v>
      </c>
      <c r="F69" s="3"/>
      <c r="H69" s="1"/>
    </row>
    <row r="70" spans="1:9" x14ac:dyDescent="0.2">
      <c r="F70" s="3"/>
      <c r="H70" s="1"/>
    </row>
    <row r="71" spans="1:9" x14ac:dyDescent="0.2">
      <c r="F71" s="3"/>
      <c r="H71" s="1"/>
    </row>
    <row r="72" spans="1:9" ht="12.75" customHeight="1" x14ac:dyDescent="0.2">
      <c r="H72" s="1"/>
    </row>
    <row r="73" spans="1:9" x14ac:dyDescent="0.2">
      <c r="G73" s="1"/>
    </row>
    <row r="74" spans="1:9" x14ac:dyDescent="0.2">
      <c r="B74" s="5"/>
      <c r="C74" s="5"/>
      <c r="D74" s="5"/>
      <c r="E74" s="5"/>
      <c r="F74" s="5"/>
      <c r="G74" s="1"/>
    </row>
    <row r="75" spans="1:9" x14ac:dyDescent="0.2">
      <c r="G75" s="1"/>
    </row>
    <row r="76" spans="1:9" x14ac:dyDescent="0.2">
      <c r="B76" s="5"/>
      <c r="C76" s="5"/>
      <c r="D76" s="5"/>
      <c r="E76" s="5"/>
      <c r="F76" s="5"/>
      <c r="G76" s="1"/>
    </row>
    <row r="77" spans="1:9" x14ac:dyDescent="0.2">
      <c r="G77" s="1"/>
    </row>
    <row r="78" spans="1:9" x14ac:dyDescent="0.2">
      <c r="C78" s="5"/>
      <c r="D78" s="5"/>
      <c r="E78" s="5"/>
      <c r="F78" s="5"/>
      <c r="G78" s="1"/>
    </row>
    <row r="79" spans="1:9" x14ac:dyDescent="0.2">
      <c r="B79" s="5"/>
      <c r="C79" s="5"/>
      <c r="D79" s="5"/>
      <c r="E79" s="5"/>
      <c r="F79" s="5"/>
      <c r="G79" s="1"/>
    </row>
    <row r="80" spans="1:9" x14ac:dyDescent="0.2">
      <c r="B80" s="5"/>
      <c r="C80" s="5"/>
      <c r="D80" s="5"/>
      <c r="E80" s="5"/>
      <c r="F80" s="5"/>
      <c r="G80" s="1"/>
    </row>
    <row r="81" spans="2:7" x14ac:dyDescent="0.2">
      <c r="D81" s="5"/>
      <c r="E81" s="5"/>
      <c r="F81" s="5"/>
      <c r="G81" s="1"/>
    </row>
    <row r="82" spans="2:7" x14ac:dyDescent="0.2">
      <c r="G82" s="1"/>
    </row>
    <row r="83" spans="2:7" x14ac:dyDescent="0.2">
      <c r="B83" s="5"/>
      <c r="C83" s="5"/>
      <c r="D83" s="5"/>
      <c r="E83" s="5"/>
      <c r="F83" s="5"/>
      <c r="G83" s="1"/>
    </row>
    <row r="84" spans="2:7" x14ac:dyDescent="0.2">
      <c r="G84" s="1"/>
    </row>
    <row r="85" spans="2:7" x14ac:dyDescent="0.2">
      <c r="C85" s="5"/>
      <c r="D85" s="5"/>
      <c r="E85" s="5"/>
      <c r="F85" s="5"/>
      <c r="G85" s="1"/>
    </row>
    <row r="86" spans="2:7" x14ac:dyDescent="0.2">
      <c r="B86" s="5"/>
      <c r="C86" s="5"/>
      <c r="D86" s="5"/>
      <c r="E86" s="5"/>
      <c r="F86" s="5"/>
      <c r="G86" s="1"/>
    </row>
    <row r="87" spans="2:7" x14ac:dyDescent="0.2">
      <c r="D87" s="5"/>
      <c r="E87" s="5"/>
      <c r="F87" s="5"/>
      <c r="G87" s="1"/>
    </row>
    <row r="88" spans="2:7" x14ac:dyDescent="0.2">
      <c r="D88" s="5"/>
      <c r="E88" s="5"/>
      <c r="F88" s="5"/>
      <c r="G88" s="1"/>
    </row>
    <row r="89" spans="2:7" x14ac:dyDescent="0.2">
      <c r="C89" s="5"/>
      <c r="D89" s="5"/>
      <c r="E89" s="5"/>
      <c r="F89" s="5"/>
      <c r="G89" s="1"/>
    </row>
    <row r="90" spans="2:7" x14ac:dyDescent="0.2">
      <c r="G90" s="1"/>
    </row>
    <row r="91" spans="2:7" x14ac:dyDescent="0.2">
      <c r="B91" s="5"/>
      <c r="C91" s="5"/>
      <c r="D91" s="5"/>
      <c r="E91" s="5"/>
      <c r="F91" s="5"/>
      <c r="G91" s="1"/>
    </row>
    <row r="92" spans="2:7" x14ac:dyDescent="0.2">
      <c r="C92" s="5"/>
      <c r="D92" s="5"/>
      <c r="E92" s="5"/>
      <c r="F92" s="5"/>
      <c r="G92" s="1"/>
    </row>
    <row r="93" spans="2:7" x14ac:dyDescent="0.2">
      <c r="C93" s="5"/>
      <c r="D93" s="5"/>
      <c r="E93" s="5"/>
      <c r="F93" s="5"/>
      <c r="G93" s="1"/>
    </row>
    <row r="94" spans="2:7" x14ac:dyDescent="0.2">
      <c r="C94" s="5"/>
      <c r="D94" s="5"/>
      <c r="E94" s="5"/>
      <c r="F94" s="5"/>
      <c r="G94" s="1"/>
    </row>
    <row r="95" spans="2:7" x14ac:dyDescent="0.2">
      <c r="B95" s="5"/>
      <c r="C95" s="5"/>
      <c r="D95" s="5"/>
      <c r="E95" s="5"/>
      <c r="F95" s="5"/>
      <c r="G95" s="1"/>
    </row>
    <row r="96" spans="2:7" x14ac:dyDescent="0.2">
      <c r="B96" s="5"/>
      <c r="C96" s="5"/>
      <c r="D96" s="5"/>
      <c r="E96" s="5"/>
      <c r="F96" s="5"/>
      <c r="G96" s="1"/>
    </row>
    <row r="97" spans="2:7" x14ac:dyDescent="0.2">
      <c r="B97" s="5"/>
      <c r="C97" s="5"/>
      <c r="D97" s="5"/>
      <c r="E97" s="5"/>
      <c r="F97" s="5"/>
      <c r="G97" s="1"/>
    </row>
    <row r="98" spans="2:7" x14ac:dyDescent="0.2">
      <c r="B98" s="5"/>
      <c r="C98" s="5"/>
      <c r="D98" s="5"/>
      <c r="E98" s="5"/>
      <c r="F98" s="5"/>
      <c r="G98" s="1"/>
    </row>
    <row r="99" spans="2:7" x14ac:dyDescent="0.2">
      <c r="C99" s="5"/>
      <c r="D99" s="5"/>
      <c r="E99" s="5"/>
      <c r="F99" s="5"/>
      <c r="G99" s="1"/>
    </row>
    <row r="100" spans="2:7" x14ac:dyDescent="0.2">
      <c r="C100" s="5"/>
      <c r="D100" s="5"/>
      <c r="E100" s="5"/>
      <c r="F100" s="5"/>
      <c r="G100" s="1"/>
    </row>
    <row r="101" spans="2:7" x14ac:dyDescent="0.2">
      <c r="B101" s="5"/>
      <c r="C101" s="5"/>
      <c r="D101" s="5"/>
      <c r="E101" s="5"/>
      <c r="F101" s="5"/>
      <c r="G101" s="1"/>
    </row>
    <row r="102" spans="2:7" x14ac:dyDescent="0.2">
      <c r="C102" s="5"/>
      <c r="D102" s="5"/>
      <c r="E102" s="5"/>
      <c r="F102" s="5"/>
      <c r="G102" s="1"/>
    </row>
    <row r="103" spans="2:7" x14ac:dyDescent="0.2">
      <c r="B103" s="5"/>
      <c r="C103" s="5"/>
      <c r="D103" s="5"/>
      <c r="E103" s="5"/>
      <c r="F103" s="5"/>
      <c r="G103" s="1"/>
    </row>
    <row r="104" spans="2:7" x14ac:dyDescent="0.2">
      <c r="B104" s="5"/>
      <c r="C104" s="5"/>
      <c r="D104" s="5"/>
      <c r="E104" s="5"/>
      <c r="F104" s="5"/>
      <c r="G104" s="1"/>
    </row>
    <row r="105" spans="2:7" x14ac:dyDescent="0.2">
      <c r="D105" s="5"/>
      <c r="E105" s="5"/>
      <c r="F105" s="5"/>
      <c r="G105" s="1"/>
    </row>
    <row r="106" spans="2:7" x14ac:dyDescent="0.2">
      <c r="B106" s="5"/>
      <c r="C106" s="5"/>
      <c r="D106" s="5"/>
      <c r="E106" s="5"/>
      <c r="F106" s="5"/>
      <c r="G106" s="1"/>
    </row>
    <row r="107" spans="2:7" x14ac:dyDescent="0.2">
      <c r="B107" s="5"/>
      <c r="C107" s="5"/>
      <c r="D107" s="5"/>
      <c r="E107" s="5"/>
      <c r="F107" s="5"/>
      <c r="G107" s="1"/>
    </row>
    <row r="108" spans="2:7" x14ac:dyDescent="0.2">
      <c r="B108" s="5"/>
      <c r="C108" s="5"/>
      <c r="D108" s="5"/>
      <c r="E108" s="5"/>
      <c r="F108" s="5"/>
      <c r="G108" s="1"/>
    </row>
    <row r="109" spans="2:7" x14ac:dyDescent="0.2">
      <c r="B109" s="5"/>
      <c r="C109" s="5"/>
      <c r="D109" s="5"/>
      <c r="E109" s="5"/>
      <c r="F109" s="5"/>
      <c r="G109" s="1"/>
    </row>
    <row r="110" spans="2:7" x14ac:dyDescent="0.2">
      <c r="C110" s="5"/>
      <c r="D110" s="5"/>
      <c r="E110" s="5"/>
      <c r="F110" s="5"/>
      <c r="G110" s="1"/>
    </row>
    <row r="111" spans="2:7" x14ac:dyDescent="0.2">
      <c r="B111" s="5"/>
      <c r="C111" s="5"/>
      <c r="D111" s="5"/>
      <c r="E111" s="5"/>
      <c r="F111" s="5"/>
      <c r="G111" s="1"/>
    </row>
    <row r="112" spans="2:7" x14ac:dyDescent="0.2">
      <c r="D112" s="5"/>
      <c r="E112" s="5"/>
      <c r="F112" s="5"/>
      <c r="G112" s="1"/>
    </row>
    <row r="113" spans="2:8" x14ac:dyDescent="0.2">
      <c r="B113" s="5"/>
      <c r="C113" s="5"/>
      <c r="D113" s="5"/>
      <c r="E113" s="5"/>
      <c r="F113" s="5"/>
      <c r="G113" s="1"/>
    </row>
    <row r="114" spans="2:8" x14ac:dyDescent="0.2">
      <c r="G114" s="1"/>
    </row>
    <row r="115" spans="2:8" x14ac:dyDescent="0.2">
      <c r="C115" s="5"/>
      <c r="D115" s="5"/>
      <c r="E115" s="5"/>
      <c r="F115" s="5"/>
    </row>
    <row r="128" spans="2:8" x14ac:dyDescent="0.2">
      <c r="H128" s="1"/>
    </row>
    <row r="129" spans="8:8" x14ac:dyDescent="0.2">
      <c r="H129" s="1"/>
    </row>
    <row r="130" spans="8:8" x14ac:dyDescent="0.2">
      <c r="H130" s="1"/>
    </row>
    <row r="131" spans="8:8" x14ac:dyDescent="0.2">
      <c r="H131" s="1"/>
    </row>
    <row r="132" spans="8:8" x14ac:dyDescent="0.2">
      <c r="H132" s="1"/>
    </row>
    <row r="133" spans="8:8" x14ac:dyDescent="0.2">
      <c r="H133" s="1"/>
    </row>
    <row r="134" spans="8:8" x14ac:dyDescent="0.2">
      <c r="H134" s="1"/>
    </row>
    <row r="135" spans="8:8" x14ac:dyDescent="0.2">
      <c r="H135" s="1"/>
    </row>
    <row r="136" spans="8:8" x14ac:dyDescent="0.2">
      <c r="H136" s="1"/>
    </row>
    <row r="137" spans="8:8" x14ac:dyDescent="0.2">
      <c r="H137" s="1"/>
    </row>
    <row r="138" spans="8:8" x14ac:dyDescent="0.2">
      <c r="H138" s="1"/>
    </row>
    <row r="139" spans="8:8" x14ac:dyDescent="0.2">
      <c r="H139" s="1"/>
    </row>
    <row r="140" spans="8:8" x14ac:dyDescent="0.2">
      <c r="H140" s="1"/>
    </row>
    <row r="141" spans="8:8" x14ac:dyDescent="0.2">
      <c r="H141" s="1"/>
    </row>
    <row r="142" spans="8:8" x14ac:dyDescent="0.2">
      <c r="H142" s="1"/>
    </row>
    <row r="143" spans="8:8" x14ac:dyDescent="0.2">
      <c r="H143" s="1" t="s">
        <v>0</v>
      </c>
    </row>
    <row r="144" spans="8:8" x14ac:dyDescent="0.2">
      <c r="H144" s="1" t="s">
        <v>0</v>
      </c>
    </row>
    <row r="145" spans="8:8" x14ac:dyDescent="0.2">
      <c r="H145" s="1" t="s">
        <v>0</v>
      </c>
    </row>
    <row r="146" spans="8:8" x14ac:dyDescent="0.2">
      <c r="H146" s="1" t="s">
        <v>0</v>
      </c>
    </row>
    <row r="147" spans="8:8" x14ac:dyDescent="0.2">
      <c r="H147" s="1" t="s">
        <v>0</v>
      </c>
    </row>
    <row r="148" spans="8:8" x14ac:dyDescent="0.2">
      <c r="H148" s="1" t="s">
        <v>0</v>
      </c>
    </row>
    <row r="149" spans="8:8" x14ac:dyDescent="0.2">
      <c r="H149" s="1" t="s">
        <v>0</v>
      </c>
    </row>
    <row r="150" spans="8:8" x14ac:dyDescent="0.2">
      <c r="H150" s="1" t="s">
        <v>0</v>
      </c>
    </row>
    <row r="151" spans="8:8" x14ac:dyDescent="0.2">
      <c r="H151" s="1" t="s">
        <v>0</v>
      </c>
    </row>
    <row r="152" spans="8:8" x14ac:dyDescent="0.2">
      <c r="H152" s="1" t="s">
        <v>0</v>
      </c>
    </row>
    <row r="153" spans="8:8" x14ac:dyDescent="0.2">
      <c r="H153" s="1" t="s">
        <v>0</v>
      </c>
    </row>
    <row r="154" spans="8:8" x14ac:dyDescent="0.2">
      <c r="H154" s="1" t="s">
        <v>0</v>
      </c>
    </row>
    <row r="155" spans="8:8" x14ac:dyDescent="0.2">
      <c r="H155" s="1" t="s">
        <v>0</v>
      </c>
    </row>
    <row r="156" spans="8:8" x14ac:dyDescent="0.2">
      <c r="H156" s="1" t="s">
        <v>0</v>
      </c>
    </row>
    <row r="157" spans="8:8" x14ac:dyDescent="0.2">
      <c r="H157" s="1" t="s">
        <v>0</v>
      </c>
    </row>
    <row r="158" spans="8:8" x14ac:dyDescent="0.2">
      <c r="H158" s="1" t="s">
        <v>0</v>
      </c>
    </row>
    <row r="159" spans="8:8" x14ac:dyDescent="0.2">
      <c r="H159" s="1" t="s">
        <v>0</v>
      </c>
    </row>
    <row r="160" spans="8:8" x14ac:dyDescent="0.2">
      <c r="H160" s="1" t="s">
        <v>0</v>
      </c>
    </row>
    <row r="161" spans="8:8" x14ac:dyDescent="0.2">
      <c r="H161" s="1" t="s">
        <v>0</v>
      </c>
    </row>
    <row r="162" spans="8:8" x14ac:dyDescent="0.2">
      <c r="H162" s="1" t="s">
        <v>0</v>
      </c>
    </row>
    <row r="163" spans="8:8" x14ac:dyDescent="0.2">
      <c r="H163" s="1" t="s">
        <v>0</v>
      </c>
    </row>
    <row r="164" spans="8:8" x14ac:dyDescent="0.2">
      <c r="H164" s="1" t="s">
        <v>0</v>
      </c>
    </row>
    <row r="165" spans="8:8" x14ac:dyDescent="0.2">
      <c r="H165" s="1" t="s">
        <v>0</v>
      </c>
    </row>
    <row r="166" spans="8:8" x14ac:dyDescent="0.2">
      <c r="H166" s="1" t="s">
        <v>0</v>
      </c>
    </row>
    <row r="167" spans="8:8" x14ac:dyDescent="0.2">
      <c r="H167" s="1" t="s">
        <v>0</v>
      </c>
    </row>
    <row r="168" spans="8:8" x14ac:dyDescent="0.2">
      <c r="H168" s="1" t="s">
        <v>0</v>
      </c>
    </row>
    <row r="169" spans="8:8" x14ac:dyDescent="0.2">
      <c r="H169" s="1" t="s">
        <v>0</v>
      </c>
    </row>
    <row r="182" spans="8:8" x14ac:dyDescent="0.2">
      <c r="H182" s="1" t="s">
        <v>0</v>
      </c>
    </row>
    <row r="183" spans="8:8" x14ac:dyDescent="0.2">
      <c r="H183" s="1" t="s">
        <v>0</v>
      </c>
    </row>
    <row r="184" spans="8:8" x14ac:dyDescent="0.2">
      <c r="H184" s="1" t="s">
        <v>0</v>
      </c>
    </row>
    <row r="185" spans="8:8" x14ac:dyDescent="0.2">
      <c r="H185" s="1" t="s">
        <v>0</v>
      </c>
    </row>
    <row r="186" spans="8:8" x14ac:dyDescent="0.2">
      <c r="H186" s="1" t="s">
        <v>0</v>
      </c>
    </row>
    <row r="187" spans="8:8" x14ac:dyDescent="0.2">
      <c r="H187" s="1" t="s">
        <v>0</v>
      </c>
    </row>
    <row r="188" spans="8:8" x14ac:dyDescent="0.2">
      <c r="H188" s="1" t="s">
        <v>0</v>
      </c>
    </row>
    <row r="189" spans="8:8" x14ac:dyDescent="0.2">
      <c r="H189" s="1" t="s">
        <v>0</v>
      </c>
    </row>
    <row r="190" spans="8:8" x14ac:dyDescent="0.2">
      <c r="H190" s="1" t="s">
        <v>0</v>
      </c>
    </row>
    <row r="191" spans="8:8" x14ac:dyDescent="0.2">
      <c r="H191" s="1" t="s">
        <v>0</v>
      </c>
    </row>
    <row r="192" spans="8:8" x14ac:dyDescent="0.2">
      <c r="H192" s="1" t="s">
        <v>0</v>
      </c>
    </row>
    <row r="193" spans="8:8" x14ac:dyDescent="0.2">
      <c r="H193" s="1" t="s">
        <v>0</v>
      </c>
    </row>
    <row r="194" spans="8:8" x14ac:dyDescent="0.2">
      <c r="H194" s="1" t="s">
        <v>0</v>
      </c>
    </row>
    <row r="195" spans="8:8" x14ac:dyDescent="0.2">
      <c r="H195" s="1" t="s">
        <v>0</v>
      </c>
    </row>
    <row r="196" spans="8:8" x14ac:dyDescent="0.2">
      <c r="H196" s="1" t="s">
        <v>0</v>
      </c>
    </row>
    <row r="197" spans="8:8" x14ac:dyDescent="0.2">
      <c r="H197" s="1" t="s">
        <v>0</v>
      </c>
    </row>
    <row r="198" spans="8:8" x14ac:dyDescent="0.2">
      <c r="H198" s="1" t="s">
        <v>0</v>
      </c>
    </row>
    <row r="199" spans="8:8" x14ac:dyDescent="0.2">
      <c r="H199" s="1" t="s">
        <v>0</v>
      </c>
    </row>
    <row r="200" spans="8:8" x14ac:dyDescent="0.2">
      <c r="H200" s="1" t="s">
        <v>0</v>
      </c>
    </row>
    <row r="201" spans="8:8" x14ac:dyDescent="0.2">
      <c r="H201" s="1" t="s">
        <v>0</v>
      </c>
    </row>
    <row r="202" spans="8:8" x14ac:dyDescent="0.2">
      <c r="H202" s="1" t="s">
        <v>0</v>
      </c>
    </row>
    <row r="203" spans="8:8" x14ac:dyDescent="0.2">
      <c r="H203" s="1" t="s">
        <v>0</v>
      </c>
    </row>
    <row r="204" spans="8:8" x14ac:dyDescent="0.2">
      <c r="H204" s="1" t="s">
        <v>0</v>
      </c>
    </row>
    <row r="205" spans="8:8" x14ac:dyDescent="0.2">
      <c r="H205" s="1" t="s">
        <v>0</v>
      </c>
    </row>
    <row r="206" spans="8:8" x14ac:dyDescent="0.2">
      <c r="H206" s="1" t="s">
        <v>0</v>
      </c>
    </row>
    <row r="207" spans="8:8" x14ac:dyDescent="0.2">
      <c r="H207" s="1" t="s">
        <v>0</v>
      </c>
    </row>
    <row r="208" spans="8:8" x14ac:dyDescent="0.2">
      <c r="H208" s="1" t="s">
        <v>0</v>
      </c>
    </row>
    <row r="209" spans="8:8" x14ac:dyDescent="0.2">
      <c r="H209" s="1" t="s">
        <v>0</v>
      </c>
    </row>
    <row r="210" spans="8:8" x14ac:dyDescent="0.2">
      <c r="H210" s="1" t="s">
        <v>0</v>
      </c>
    </row>
    <row r="211" spans="8:8" x14ac:dyDescent="0.2">
      <c r="H211" s="1" t="s">
        <v>0</v>
      </c>
    </row>
    <row r="212" spans="8:8" x14ac:dyDescent="0.2">
      <c r="H212" s="1" t="s">
        <v>0</v>
      </c>
    </row>
    <row r="213" spans="8:8" x14ac:dyDescent="0.2">
      <c r="H213" s="1" t="s">
        <v>0</v>
      </c>
    </row>
    <row r="214" spans="8:8" x14ac:dyDescent="0.2">
      <c r="H214" s="1" t="s">
        <v>0</v>
      </c>
    </row>
    <row r="215" spans="8:8" x14ac:dyDescent="0.2">
      <c r="H215" s="1" t="s">
        <v>0</v>
      </c>
    </row>
    <row r="216" spans="8:8" x14ac:dyDescent="0.2">
      <c r="H216" s="1" t="s">
        <v>0</v>
      </c>
    </row>
    <row r="217" spans="8:8" x14ac:dyDescent="0.2">
      <c r="H217" s="1" t="s">
        <v>0</v>
      </c>
    </row>
    <row r="218" spans="8:8" x14ac:dyDescent="0.2">
      <c r="H218" s="1" t="s">
        <v>0</v>
      </c>
    </row>
    <row r="232" spans="8:8" x14ac:dyDescent="0.2">
      <c r="H232" s="1" t="s">
        <v>0</v>
      </c>
    </row>
    <row r="233" spans="8:8" x14ac:dyDescent="0.2">
      <c r="H233" s="1" t="s">
        <v>0</v>
      </c>
    </row>
    <row r="234" spans="8:8" x14ac:dyDescent="0.2">
      <c r="H234" s="1" t="s">
        <v>0</v>
      </c>
    </row>
    <row r="235" spans="8:8" x14ac:dyDescent="0.2">
      <c r="H235" s="1" t="s">
        <v>0</v>
      </c>
    </row>
    <row r="236" spans="8:8" x14ac:dyDescent="0.2">
      <c r="H236" s="1" t="s">
        <v>0</v>
      </c>
    </row>
    <row r="237" spans="8:8" x14ac:dyDescent="0.2">
      <c r="H237" s="1" t="s">
        <v>0</v>
      </c>
    </row>
    <row r="238" spans="8:8" x14ac:dyDescent="0.2">
      <c r="H238" s="1" t="s">
        <v>0</v>
      </c>
    </row>
    <row r="239" spans="8:8" x14ac:dyDescent="0.2">
      <c r="H239" s="1" t="s">
        <v>0</v>
      </c>
    </row>
    <row r="240" spans="8:8" x14ac:dyDescent="0.2">
      <c r="H240" s="1" t="s">
        <v>0</v>
      </c>
    </row>
    <row r="241" spans="8:8" x14ac:dyDescent="0.2">
      <c r="H241" s="1" t="s">
        <v>0</v>
      </c>
    </row>
    <row r="242" spans="8:8" x14ac:dyDescent="0.2">
      <c r="H242" s="1" t="s">
        <v>0</v>
      </c>
    </row>
    <row r="243" spans="8:8" x14ac:dyDescent="0.2">
      <c r="H243" s="1" t="s">
        <v>0</v>
      </c>
    </row>
    <row r="244" spans="8:8" x14ac:dyDescent="0.2">
      <c r="H244" s="1" t="s">
        <v>0</v>
      </c>
    </row>
    <row r="245" spans="8:8" x14ac:dyDescent="0.2">
      <c r="H245" s="1" t="s">
        <v>0</v>
      </c>
    </row>
    <row r="246" spans="8:8" x14ac:dyDescent="0.2">
      <c r="H246" s="1" t="s">
        <v>0</v>
      </c>
    </row>
    <row r="247" spans="8:8" x14ac:dyDescent="0.2">
      <c r="H247" s="1" t="s">
        <v>0</v>
      </c>
    </row>
    <row r="248" spans="8:8" x14ac:dyDescent="0.2">
      <c r="H248" s="1" t="s">
        <v>0</v>
      </c>
    </row>
    <row r="249" spans="8:8" x14ac:dyDescent="0.2">
      <c r="H249" s="1" t="s">
        <v>0</v>
      </c>
    </row>
    <row r="250" spans="8:8" x14ac:dyDescent="0.2">
      <c r="H250" s="1" t="s">
        <v>0</v>
      </c>
    </row>
    <row r="251" spans="8:8" x14ac:dyDescent="0.2">
      <c r="H251" s="1" t="s">
        <v>0</v>
      </c>
    </row>
    <row r="252" spans="8:8" x14ac:dyDescent="0.2">
      <c r="H252" s="1" t="s">
        <v>0</v>
      </c>
    </row>
    <row r="253" spans="8:8" x14ac:dyDescent="0.2">
      <c r="H253" s="1" t="s">
        <v>0</v>
      </c>
    </row>
    <row r="254" spans="8:8" x14ac:dyDescent="0.2">
      <c r="H254" s="1" t="s">
        <v>0</v>
      </c>
    </row>
    <row r="255" spans="8:8" x14ac:dyDescent="0.2">
      <c r="H255" s="1" t="s">
        <v>0</v>
      </c>
    </row>
    <row r="256" spans="8:8" x14ac:dyDescent="0.2">
      <c r="H256" s="1" t="s">
        <v>0</v>
      </c>
    </row>
    <row r="257" spans="8:8" x14ac:dyDescent="0.2">
      <c r="H257" s="1" t="s">
        <v>0</v>
      </c>
    </row>
    <row r="258" spans="8:8" x14ac:dyDescent="0.2">
      <c r="H258" s="1" t="s">
        <v>0</v>
      </c>
    </row>
    <row r="259" spans="8:8" x14ac:dyDescent="0.2">
      <c r="H259" s="1" t="s">
        <v>0</v>
      </c>
    </row>
    <row r="260" spans="8:8" x14ac:dyDescent="0.2">
      <c r="H260" s="1" t="s">
        <v>0</v>
      </c>
    </row>
    <row r="261" spans="8:8" x14ac:dyDescent="0.2">
      <c r="H261" s="1" t="s">
        <v>0</v>
      </c>
    </row>
    <row r="262" spans="8:8" x14ac:dyDescent="0.2">
      <c r="H262" s="1" t="s">
        <v>0</v>
      </c>
    </row>
    <row r="263" spans="8:8" x14ac:dyDescent="0.2">
      <c r="H263" s="1" t="s">
        <v>0</v>
      </c>
    </row>
    <row r="264" spans="8:8" x14ac:dyDescent="0.2">
      <c r="H264" s="1" t="s">
        <v>0</v>
      </c>
    </row>
    <row r="265" spans="8:8" x14ac:dyDescent="0.2">
      <c r="H265" s="1" t="s">
        <v>0</v>
      </c>
    </row>
    <row r="266" spans="8:8" x14ac:dyDescent="0.2">
      <c r="H266" s="1" t="s">
        <v>0</v>
      </c>
    </row>
    <row r="267" spans="8:8" x14ac:dyDescent="0.2">
      <c r="H267" s="1" t="s">
        <v>0</v>
      </c>
    </row>
    <row r="268" spans="8:8" x14ac:dyDescent="0.2">
      <c r="H268" s="1" t="s">
        <v>0</v>
      </c>
    </row>
    <row r="269" spans="8:8" x14ac:dyDescent="0.2">
      <c r="H269" s="1" t="s">
        <v>0</v>
      </c>
    </row>
    <row r="270" spans="8:8" x14ac:dyDescent="0.2">
      <c r="H270" s="1" t="s">
        <v>0</v>
      </c>
    </row>
    <row r="271" spans="8:8" x14ac:dyDescent="0.2">
      <c r="H271" s="1" t="s">
        <v>0</v>
      </c>
    </row>
    <row r="272" spans="8:8" x14ac:dyDescent="0.2">
      <c r="H272" s="1" t="s">
        <v>0</v>
      </c>
    </row>
    <row r="7817" spans="9:9" x14ac:dyDescent="0.2">
      <c r="I7817" s="4"/>
    </row>
  </sheetData>
  <mergeCells count="9">
    <mergeCell ref="G10:G11"/>
    <mergeCell ref="H10:I10"/>
    <mergeCell ref="A8:I8"/>
    <mergeCell ref="A1:G1"/>
    <mergeCell ref="A10:A11"/>
    <mergeCell ref="B10:D10"/>
    <mergeCell ref="E10:E11"/>
    <mergeCell ref="F10:F11"/>
    <mergeCell ref="A6:I6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50" firstPageNumber="8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19.43_2015</vt:lpstr>
      <vt:lpstr>A_IMPRESIÓN_IM</vt:lpstr>
      <vt:lpstr>'19.43_2015'!Área_de_impresión</vt:lpstr>
      <vt:lpstr>'19.43_2015'!Imprimir_área_IM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Adriana del Pilar Lopez Monroy</cp:lastModifiedBy>
  <cp:lastPrinted>2016-03-07T23:11:47Z</cp:lastPrinted>
  <dcterms:created xsi:type="dcterms:W3CDTF">2004-02-02T22:55:31Z</dcterms:created>
  <dcterms:modified xsi:type="dcterms:W3CDTF">2016-04-12T17:16:23Z</dcterms:modified>
</cp:coreProperties>
</file>